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644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4" i="5" s="1"/>
  <c r="J50" i="5"/>
  <c r="J51" i="5"/>
  <c r="J52" i="5"/>
  <c r="H47" i="5"/>
  <c r="H48" i="5"/>
  <c r="H54" i="5" s="1"/>
  <c r="H49" i="5"/>
  <c r="H50" i="5"/>
  <c r="H51" i="5"/>
  <c r="H52" i="5"/>
  <c r="F47" i="5"/>
  <c r="F48" i="5"/>
  <c r="F49" i="5"/>
  <c r="F54" i="5" s="1"/>
  <c r="F50" i="5"/>
  <c r="F51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<sst xmlns="http://schemas.openxmlformats.org/spreadsheetml/2006/main" count="247" uniqueCount="146">
  <si>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</si>
  <si>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</si>
  <si>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</si>
  <si>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</si>
  <si>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</si>
  <si>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</si>
  <si>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</si>
  <si>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</si>
  <si>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</si>
  <si>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</si>
  <si>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</si>
  <si>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</si>
  <si>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</si>
  <si>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</si>
  <si>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</si>
  <si>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</si>
  <si>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</si>
  <si>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</si>
  <si>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</si>
  <si>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</si>
  <si>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</si>
  <si>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</si>
  <si>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</si>
  <si>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</si>
  <si>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</si>
  <si>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</si>
  <si>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</si>
  <si>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</si>
  <si>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</si>
  <si>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</si>
  <si>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</si>
  <si>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</si>
  <si>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</si>
  <si>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</si>
  <si>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</si>
  <si>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</si>
  <si>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</si>
  <si>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</si>
  <si>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</si>
  <si>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</si>
  <si>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</si>
  <si>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</si>
  <si>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</si>
  <si>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</si>
  <si>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</si>
  <si>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</si>
  <si>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</si>
  <si>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</si>
  <si>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</si>
  <si>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</si>
  <si>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</si>
  <si>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</si>
  <si>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</si>
  <si>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</si>
  <si>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</si>
  <si>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</si>
  <si>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</si>
  <si>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</si>
  <si>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</si>
  <si>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</si>
  <si>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</si>
  <si>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</si>
  <si>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</si>
  <si>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</si>
  <si>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</si>
  <si>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</si>
  <si>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</si>
  <si>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</si>
  <si>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</si>
  <si>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</si>
  <si>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</si>
  <si>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</si>
  <si>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</si>
  <si>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</si>
  <si>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</si>
  <si>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</si>
  <si>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</si>
  <si>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</si>
  <si>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</si>
  <si>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</si>
  <si>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</si>
  <si>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</si>
  <si>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</si>
  <si>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</si>
  <si>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</si>
  <si>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</si>
  <si>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</si>
  <si>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</si>
  <si>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</si>
  <si>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</si>
  <si>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</si>
  <si>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</si>
  <si>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</si>
  <si>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</si>
  <si>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</si>
  <si>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</si>
  <si>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</si>
  <si>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</si>
  <si>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</si>
  <si>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</si>
  <si>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</si>
  <si>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</si>
  <si>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</si>
  <si>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</si>
  <si>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</si>
  <si>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</si>
  <si>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</si>
  <si>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</si>
  <si>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</si>
  <si>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</si>
  <si>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</si>
  <si>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</si>
  <si>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</si>
  <si>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</si>
  <si>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</si>
  <si>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</si>
  <si>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</si>
  <si>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</si>
  <si>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</si>
  <si>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</si>
  <si>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</si>
  <si>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</si>
  <si>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</si>
  <si>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</si>
  <si>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</si>
  <si>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</si>
  <si>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</si>
  <si>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</si>
  <si>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</si>
  <si>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</si>
  <si>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</si>
  <si>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</si>
  <si>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</si>
  <si>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</si>
  <si>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</si>
  <si>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BOGO</t>
  </si>
  <si>
    <t>1-C</t>
  </si>
  <si>
    <t>JOSELITO YURAG</t>
  </si>
  <si>
    <t>VICENTE URSAL</t>
  </si>
  <si>
    <t>VICENTE VOSOTROS</t>
  </si>
  <si>
    <t>Bogo Plaza Resto Bar, Bogo City</t>
  </si>
  <si>
    <t>FEBRUARY, 2020</t>
  </si>
  <si>
    <t>MARCH 15, 2020</t>
  </si>
  <si>
    <t>Poblacion,Medellin, Cebu</t>
  </si>
  <si>
    <t>Residents and Constituents</t>
  </si>
  <si>
    <t>Rotary Club of Metro Bogo assisted the LGU-Medellin Mass Wedding 2020 at Poblacion, Medellin, Cebu on February 28,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</si>
</sst>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2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31" fillId="8" borderId="141" xfId="0" applyFont="1" applyFill="1" applyBorder="1" applyAlignment="1" applyProtection="1">
      <alignment horizontal="left" vertical="center" shrinkToFit="1"/>
      <protection locked="0"/>
    </xf>
    <xf numFmtId="0" fontId="31" fillId="8" borderId="139" xfId="0" applyFont="1" applyFill="1" applyBorder="1" applyAlignment="1" applyProtection="1">
      <alignment horizontal="left" vertical="center" shrinkToFit="1"/>
      <protection locked="0"/>
    </xf>
    <xf numFmtId="0" fontId="31" fillId="8" borderId="142" xfId="0" applyFont="1" applyFill="1" applyBorder="1" applyAlignment="1" applyProtection="1">
      <alignment horizontal="left" vertical="center" shrinkToFit="1"/>
      <protection locked="0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zoomScale="110" zoomScaleNormal="200" zoomScalePageLayoutView="110" workbookViewId="0">
      <selection activeCell="L24" sqref="L24:M24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141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142</v>
      </c>
      <c r="P8" s="96"/>
    </row>
    <row r="9" spans="1:16" s="34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43867</v>
      </c>
      <c r="C11" s="152"/>
      <c r="D11" s="112">
        <v>30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140</v>
      </c>
    </row>
    <row r="12" spans="1:16" s="36" customFormat="1" ht="12" customHeight="1" thickTop="1" thickBot="1">
      <c r="A12" s="178"/>
      <c r="B12" s="153"/>
      <c r="C12" s="154"/>
      <c r="D12" s="102"/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/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5"/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>
        <v>43888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7</v>
      </c>
      <c r="M19" s="63"/>
      <c r="N19" s="62"/>
      <c r="O19" s="173"/>
      <c r="P19" s="44" t="s">
        <v>143</v>
      </c>
    </row>
    <row r="20" spans="1:16" s="36" customFormat="1" ht="12" customHeight="1" thickTop="1" thickBot="1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33</v>
      </c>
      <c r="J31" s="156" t="s">
        <v>7</v>
      </c>
      <c r="K31" s="157"/>
      <c r="L31" s="157"/>
      <c r="M31" s="157"/>
      <c r="N31" s="157"/>
      <c r="O31" s="157"/>
      <c r="P31" s="3">
        <v>0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>
        <v>0</v>
      </c>
      <c r="J32" s="158" t="s">
        <v>18</v>
      </c>
      <c r="K32" s="159"/>
      <c r="L32" s="159"/>
      <c r="M32" s="159"/>
      <c r="N32" s="159"/>
      <c r="O32" s="159"/>
      <c r="P32" s="5">
        <v>0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>
        <v>0</v>
      </c>
      <c r="J33" s="160" t="s">
        <v>8</v>
      </c>
      <c r="K33" s="161"/>
      <c r="L33" s="161"/>
      <c r="M33" s="161"/>
      <c r="N33" s="161"/>
      <c r="O33" s="161"/>
      <c r="P33" s="37">
        <f>SUM(P31:P32)</f>
        <v>0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33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VICENTE URSAL</v>
      </c>
      <c r="B52" s="142"/>
      <c r="C52" s="143"/>
      <c r="D52" s="143"/>
      <c r="E52" s="143"/>
      <c r="F52" s="143"/>
      <c r="G52" s="143" t="str">
        <f>I6</f>
        <v>JOSELITO YURAG</v>
      </c>
      <c r="H52" s="143"/>
      <c r="I52" s="143"/>
      <c r="J52" s="143"/>
      <c r="K52" s="143"/>
      <c r="L52" s="143"/>
      <c r="M52" s="144" t="s">
        <v>139</v>
      </c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topLeftCell="A13" zoomScale="110" zoomScaleNormal="200" zoomScalePageLayoutView="110" workbookViewId="0">
      <selection activeCell="E12" sqref="E12:P12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BOGO</v>
      </c>
      <c r="B3" s="254"/>
      <c r="C3" s="254"/>
      <c r="D3" s="254"/>
      <c r="E3" s="254"/>
      <c r="F3" s="254" t="str">
        <f>'Summary of Activities'!I6</f>
        <v>JOSELITO YURAG</v>
      </c>
      <c r="G3" s="254"/>
      <c r="H3" s="254"/>
      <c r="I3" s="254"/>
      <c r="J3" s="254"/>
      <c r="K3" s="254"/>
      <c r="L3" s="254" t="str">
        <f>'Summary of Activities'!N6</f>
        <v>VICENTE URSAL</v>
      </c>
      <c r="M3" s="254"/>
      <c r="N3" s="254"/>
      <c r="O3" s="254"/>
      <c r="P3" s="254"/>
      <c r="Q3" s="254"/>
      <c r="R3" s="254" t="str">
        <f>'Summary of Activities'!H6</f>
        <v>1-C</v>
      </c>
      <c r="S3" s="254"/>
      <c r="T3" s="279" t="str">
        <f>'Summary of Activities'!K2</f>
        <v>FEBRUARY, 2020</v>
      </c>
      <c r="U3" s="254"/>
      <c r="V3" s="254"/>
      <c r="W3" s="280" t="str">
        <f>'Summary of Activities'!O8</f>
        <v>MARCH 15, 2020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43888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3.5" thickBot="1">
      <c r="A6" s="220"/>
      <c r="B6" s="223"/>
      <c r="C6" s="48"/>
      <c r="D6" s="49"/>
      <c r="E6" s="50"/>
      <c r="F6" s="51"/>
      <c r="G6" s="49"/>
      <c r="H6" s="52"/>
      <c r="I6" s="48">
        <v>40</v>
      </c>
      <c r="J6" s="49">
        <v>7</v>
      </c>
      <c r="K6" s="50">
        <v>5000</v>
      </c>
      <c r="L6" s="51"/>
      <c r="M6" s="49"/>
      <c r="N6" s="52"/>
      <c r="O6" s="48"/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145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339" t="s">
        <v>144</v>
      </c>
      <c r="U7" s="340"/>
      <c r="V7" s="340"/>
      <c r="W7" s="340"/>
      <c r="X7" s="341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40</v>
      </c>
      <c r="G49" s="278"/>
      <c r="H49" s="277">
        <f>J6+J11+J16+J21+J26+J31+J36+J41</f>
        <v>7</v>
      </c>
      <c r="I49" s="278"/>
      <c r="J49" s="271">
        <f>K6+K11+K16+K21+K26+K31+K36+K41</f>
        <v>5000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40</v>
      </c>
      <c r="G54" s="262"/>
      <c r="H54" s="261">
        <f>SUM(H47:I52)</f>
        <v>7</v>
      </c>
      <c r="I54" s="262"/>
      <c r="J54" s="258">
        <f>SUM(J47:L52)</f>
        <v>5000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2019-04-23T13:42:22Z</cp:lastPrinted>
  <dcterms:created xsi:type="dcterms:W3CDTF">2013-07-03T03:04:40Z</dcterms:created>
  <dcterms:modified xsi:type="dcterms:W3CDTF">2020-06-03T00:54:12Z</dcterms:modified>
</cp:coreProperties>
</file>